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H195"/>
  <c r="H81"/>
  <c r="L100"/>
  <c r="L62"/>
  <c r="L43"/>
  <c r="I176"/>
  <c r="F119"/>
  <c r="I81"/>
  <c r="I62"/>
  <c r="H24"/>
  <c r="I195"/>
  <c r="J195"/>
  <c r="G195"/>
  <c r="F195"/>
  <c r="H176"/>
  <c r="J176"/>
  <c r="L176"/>
  <c r="G176"/>
  <c r="F176"/>
  <c r="L157"/>
  <c r="J157"/>
  <c r="I157"/>
  <c r="H157"/>
  <c r="G157"/>
  <c r="F157"/>
  <c r="F138"/>
  <c r="H138"/>
  <c r="G138"/>
  <c r="L138"/>
  <c r="J138"/>
  <c r="I138"/>
  <c r="H119"/>
  <c r="L119"/>
  <c r="J119"/>
  <c r="I119"/>
  <c r="G119"/>
  <c r="I100"/>
  <c r="J100"/>
  <c r="G100"/>
  <c r="F100"/>
  <c r="L81"/>
  <c r="J81"/>
  <c r="G81"/>
  <c r="F81"/>
  <c r="H62"/>
  <c r="J62"/>
  <c r="G62"/>
  <c r="F62"/>
  <c r="G43"/>
  <c r="F43"/>
  <c r="J43"/>
  <c r="I43"/>
  <c r="H43"/>
  <c r="L24"/>
  <c r="I24"/>
  <c r="J24"/>
  <c r="G24"/>
  <c r="F24"/>
  <c r="H196" l="1"/>
  <c r="L196"/>
  <c r="G196"/>
  <c r="F196"/>
  <c r="J196"/>
  <c r="I196"/>
</calcChain>
</file>

<file path=xl/sharedStrings.xml><?xml version="1.0" encoding="utf-8"?>
<sst xmlns="http://schemas.openxmlformats.org/spreadsheetml/2006/main" count="300" uniqueCount="101">
  <si>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</si>
  <si>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</si>
  <si>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</si>
  <si>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</si>
  <si>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</si>
  <si>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</si>
  <si>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</si>
  <si>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</si>
  <si>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</si>
  <si>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</si>
  <si>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</si>
  <si>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</si>
  <si>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</si>
  <si>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</si>
  <si>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</si>
  <si>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</si>
  <si>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</si>
  <si>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</si>
  <si>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</si>
  <si>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</si>
  <si>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</si>
  <si>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</si>
  <si>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</si>
  <si>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</si>
  <si>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</si>
  <si>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</si>
  <si>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</si>
  <si>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</si>
  <si>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</si>
  <si>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</si>
  <si>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</si>
  <si>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</si>
  <si>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</si>
  <si>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</si>
  <si>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</si>
  <si>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</si>
  <si>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</si>
  <si>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</si>
  <si>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</si>
  <si>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"Комсомольская СОШ №2"</t>
  </si>
  <si>
    <t>Директор</t>
  </si>
  <si>
    <t>Кузина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</si>
  <si>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</si>
  <si>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</si>
  <si>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</si>
  <si>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</si>
  <si>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</si>
  <si>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</si>
  <si>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</si>
  <si>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</si>
  <si>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</si>
  <si>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</si>
  <si>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</si>
  <si>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</si>
  <si>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</si>
  <si>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</si>
  <si>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Хлеб ржано-пшеничный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</si>
  <si>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</si>
  <si>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</si>
  <si>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</si>
  <si>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</si>
  <si>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</si>
  <si>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</si>
  <si>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</si>
  <si>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</si>
  <si>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</si>
  <si>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Салат из свеклы отварной</t>
  </si>
  <si>
    <t>Биточки мясные с томатным соусом</t>
  </si>
  <si>
    <t>Горошек зеленый отварной</t>
  </si>
  <si>
    <t>Яйцо отварное</t>
  </si>
  <si>
    <t>Рассольник московский на бульоне</t>
  </si>
  <si>
    <t>Винегрет овощной</t>
  </si>
  <si>
    <t>Каша молочная "Дружба"</t>
  </si>
  <si>
    <t>Суп картофельный с крупой</t>
  </si>
  <si>
    <t>Масло (порциями)</t>
  </si>
  <si>
    <t>Кукуруза порционно</t>
  </si>
  <si>
    <t>Котлеты рубленные из мяса птицы</t>
  </si>
  <si>
    <t>Салат из белокочанной капусты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</si>
  <si>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</si>
  <si>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</si>
  <si>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</si>
  <si>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</si>
  <si>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</si>
  <si>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</si>
  <si>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Салат из моркови с сахаром</t>
  </si>
  <si>
    <t>Салат из свеклы с яблоками</t>
  </si>
  <si>
    <t>Салат из белокочанной капусты с кукурузой</t>
  </si>
  <si>
    <t>Рожки отварные</t>
  </si>
  <si>
    <t>Печенье</t>
  </si>
  <si>
    <t>Фрукты (яблоки)</t>
  </si>
  <si>
    <t>Джем</t>
  </si>
  <si>
    <t>Кофейный напиток</t>
  </si>
  <si>
    <t>Сок 200 мл. в инд.уп.</t>
  </si>
  <si>
    <t>Печенье овсяное</t>
  </si>
  <si>
    <t>Суп гороховый на бульоне</t>
  </si>
  <si>
    <t>Каша рисовая молочная</t>
  </si>
  <si>
    <t>Капуста тушеная с мясом птицы</t>
  </si>
  <si>
    <t>54-10м</t>
  </si>
  <si>
    <t>Рожки отварные с сыром</t>
  </si>
  <si>
    <t>Рыба, запеченная в омлете</t>
  </si>
  <si>
    <t>Каша пшенная молочная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</si>
</sst>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F190" sqref="F190:J19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63281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51" t="s">
        <v>52</v>
      </c>
      <c r="F6" s="52">
        <v>200</v>
      </c>
      <c r="G6" s="54">
        <v>4.3049999999999997</v>
      </c>
      <c r="H6" s="54">
        <v>5.726</v>
      </c>
      <c r="I6" s="54">
        <v>24.82</v>
      </c>
      <c r="J6" s="54">
        <v>168.62100000000001</v>
      </c>
      <c r="K6" s="56">
        <v>181</v>
      </c>
      <c r="L6" s="40">
        <v>70.180000000000007</v>
      </c>
    </row>
    <row r="7" spans="1:12" ht="14.5">
      <c r="A7" s="23"/>
      <c r="B7" s="15"/>
      <c r="C7" s="11"/>
      <c r="D7" s="6"/>
      <c r="E7" s="42" t="s">
        <v>74</v>
      </c>
      <c r="F7" s="43">
        <v>10</v>
      </c>
      <c r="G7" s="55">
        <v>0.08</v>
      </c>
      <c r="H7" s="55">
        <v>7.25</v>
      </c>
      <c r="I7" s="55">
        <v>0.13</v>
      </c>
      <c r="J7" s="55">
        <v>66.099999999999994</v>
      </c>
      <c r="K7" s="44">
        <v>14</v>
      </c>
      <c r="L7" s="43"/>
    </row>
    <row r="8" spans="1:12" ht="14.5">
      <c r="A8" s="23"/>
      <c r="B8" s="15"/>
      <c r="C8" s="11"/>
      <c r="D8" s="7" t="s">
        <v>22</v>
      </c>
      <c r="E8" s="42" t="s">
        <v>43</v>
      </c>
      <c r="F8" s="43">
        <v>200</v>
      </c>
      <c r="G8" s="55">
        <v>0.2</v>
      </c>
      <c r="H8" s="55">
        <v>5.0999999999999997E-2</v>
      </c>
      <c r="I8" s="55">
        <v>13.042999999999999</v>
      </c>
      <c r="J8" s="55">
        <v>53.387999999999998</v>
      </c>
      <c r="K8" s="44">
        <v>376</v>
      </c>
      <c r="L8" s="43"/>
    </row>
    <row r="9" spans="1:12" ht="14.5">
      <c r="A9" s="23"/>
      <c r="B9" s="15"/>
      <c r="C9" s="11"/>
      <c r="D9" s="7" t="s">
        <v>23</v>
      </c>
      <c r="E9" s="42" t="s">
        <v>44</v>
      </c>
      <c r="F9" s="43">
        <v>50</v>
      </c>
      <c r="G9" s="55">
        <v>3.5</v>
      </c>
      <c r="H9" s="55">
        <v>0.5</v>
      </c>
      <c r="I9" s="55">
        <v>23</v>
      </c>
      <c r="J9" s="55">
        <v>110</v>
      </c>
      <c r="K9" s="44"/>
      <c r="L9" s="43"/>
    </row>
    <row r="10" spans="1:12" ht="14.5">
      <c r="A10" s="23"/>
      <c r="B10" s="15"/>
      <c r="C10" s="11"/>
      <c r="D10" s="7"/>
      <c r="E10" s="42" t="s">
        <v>93</v>
      </c>
      <c r="F10" s="43">
        <v>40</v>
      </c>
      <c r="G10" s="55">
        <v>0.28000000000000003</v>
      </c>
      <c r="H10" s="55">
        <v>0.98799999999999999</v>
      </c>
      <c r="I10" s="55">
        <v>3.5760000000000001</v>
      </c>
      <c r="J10" s="55">
        <v>24</v>
      </c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14.514999999999999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55">
        <v>1.02</v>
      </c>
      <c r="H14" s="55">
        <v>5.4</v>
      </c>
      <c r="I14" s="55">
        <v>5.4</v>
      </c>
      <c r="J14" s="55">
        <v>81.599999999999994</v>
      </c>
      <c r="K14" s="44"/>
      <c r="L14" s="43">
        <v>86.74</v>
      </c>
    </row>
    <row r="15" spans="1:12" ht="14.5">
      <c r="A15" s="23"/>
      <c r="B15" s="15"/>
      <c r="C15" s="11"/>
      <c r="D15" s="7" t="s">
        <v>27</v>
      </c>
      <c r="E15" s="53" t="s">
        <v>46</v>
      </c>
      <c r="F15" s="43">
        <v>200</v>
      </c>
      <c r="G15" s="55">
        <v>1.6140000000000001</v>
      </c>
      <c r="H15" s="55">
        <v>4.665</v>
      </c>
      <c r="I15" s="55">
        <v>9.3510000000000009</v>
      </c>
      <c r="J15" s="55">
        <v>86.012</v>
      </c>
      <c r="K15" s="43" t="s">
        <v>47</v>
      </c>
      <c r="L15" s="43"/>
    </row>
    <row r="16" spans="1:12" ht="14.5">
      <c r="A16" s="23"/>
      <c r="B16" s="15"/>
      <c r="C16" s="11"/>
      <c r="D16" s="7" t="s">
        <v>28</v>
      </c>
      <c r="E16" s="53" t="s">
        <v>48</v>
      </c>
      <c r="F16" s="43">
        <v>240</v>
      </c>
      <c r="G16" s="55">
        <v>19.82</v>
      </c>
      <c r="H16" s="55">
        <v>22.31</v>
      </c>
      <c r="I16" s="55">
        <v>43.142000000000003</v>
      </c>
      <c r="J16" s="55">
        <v>452.01600000000002</v>
      </c>
      <c r="K16" s="44">
        <v>291</v>
      </c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55"/>
      <c r="H17" s="55"/>
      <c r="I17" s="55"/>
      <c r="J17" s="55"/>
      <c r="K17" s="44"/>
      <c r="L17" s="43"/>
    </row>
    <row r="18" spans="1:12" ht="14.5">
      <c r="A18" s="23"/>
      <c r="B18" s="15"/>
      <c r="C18" s="11"/>
      <c r="D18" s="7" t="s">
        <v>30</v>
      </c>
      <c r="E18" s="53" t="s">
        <v>49</v>
      </c>
      <c r="F18" s="43">
        <v>180</v>
      </c>
      <c r="G18" s="55">
        <v>2.7E-2</v>
      </c>
      <c r="H18" s="55">
        <v>8.9999999999999993E-3</v>
      </c>
      <c r="I18" s="55">
        <v>12.435</v>
      </c>
      <c r="J18" s="55">
        <v>49.932000000000002</v>
      </c>
      <c r="K18" s="44">
        <v>349</v>
      </c>
      <c r="L18" s="43"/>
    </row>
    <row r="19" spans="1:12" ht="14.5">
      <c r="A19" s="23"/>
      <c r="B19" s="15"/>
      <c r="C19" s="11"/>
      <c r="D19" s="7" t="s">
        <v>31</v>
      </c>
      <c r="E19" s="53" t="s">
        <v>50</v>
      </c>
      <c r="F19" s="43">
        <v>20</v>
      </c>
      <c r="G19" s="57">
        <v>1.52</v>
      </c>
      <c r="H19" s="57">
        <v>0.16</v>
      </c>
      <c r="I19" s="58">
        <v>9.84</v>
      </c>
      <c r="J19" s="55">
        <v>47</v>
      </c>
      <c r="K19" s="44"/>
      <c r="L19" s="43"/>
    </row>
    <row r="20" spans="1:12" ht="14.5">
      <c r="A20" s="23"/>
      <c r="B20" s="15"/>
      <c r="C20" s="11"/>
      <c r="D20" s="7" t="s">
        <v>32</v>
      </c>
      <c r="E20" s="53" t="s">
        <v>51</v>
      </c>
      <c r="F20" s="43">
        <v>20</v>
      </c>
      <c r="G20" s="57">
        <v>1.7</v>
      </c>
      <c r="H20" s="57">
        <v>0.66</v>
      </c>
      <c r="I20" s="58">
        <v>9.66</v>
      </c>
      <c r="J20" s="55">
        <v>51.8</v>
      </c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25.701000000000001</v>
      </c>
      <c r="H23" s="19">
        <f t="shared" si="2"/>
        <v>33.203999999999994</v>
      </c>
      <c r="I23" s="19">
        <f t="shared" si="2"/>
        <v>89.828000000000003</v>
      </c>
      <c r="J23" s="19">
        <f t="shared" si="2"/>
        <v>768.36</v>
      </c>
      <c r="K23" s="25"/>
      <c r="L23" s="19">
        <f t="shared" ref="L23" si="3">SUM(L14:L22)</f>
        <v>86.74</v>
      </c>
    </row>
    <row r="24" spans="1:12" ht="14.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1220</v>
      </c>
      <c r="G24" s="32">
        <f t="shared" ref="G24:J24" si="4">G13+G23</f>
        <v>34.066000000000003</v>
      </c>
      <c r="H24" s="32">
        <f t="shared" si="4"/>
        <v>47.718999999999994</v>
      </c>
      <c r="I24" s="32">
        <f t="shared" si="4"/>
        <v>154.39699999999999</v>
      </c>
      <c r="J24" s="32">
        <f t="shared" si="4"/>
        <v>1190.4690000000001</v>
      </c>
      <c r="K24" s="32"/>
      <c r="L24" s="32">
        <f t="shared" ref="L24" si="5">L13+L23</f>
        <v>156.92000000000002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61" t="s">
        <v>76</v>
      </c>
      <c r="F25" s="40">
        <v>90</v>
      </c>
      <c r="G25" s="62">
        <v>11.384</v>
      </c>
      <c r="H25" s="62">
        <v>17.045999999999999</v>
      </c>
      <c r="I25" s="62">
        <v>14.734999999999999</v>
      </c>
      <c r="J25" s="62">
        <v>250.261</v>
      </c>
      <c r="K25" s="41">
        <v>294</v>
      </c>
      <c r="L25" s="40">
        <v>70.180000000000007</v>
      </c>
    </row>
    <row r="26" spans="1:12" ht="14.5">
      <c r="A26" s="14"/>
      <c r="B26" s="15"/>
      <c r="C26" s="11"/>
      <c r="D26" s="60" t="s">
        <v>29</v>
      </c>
      <c r="E26" s="59" t="s">
        <v>87</v>
      </c>
      <c r="F26" s="43">
        <v>150</v>
      </c>
      <c r="G26" s="55">
        <v>6.4139999999999997</v>
      </c>
      <c r="H26" s="55">
        <v>3.6560000000000001</v>
      </c>
      <c r="I26" s="55">
        <v>40.944000000000003</v>
      </c>
      <c r="J26" s="55">
        <v>222.482</v>
      </c>
      <c r="K26" s="44">
        <v>202</v>
      </c>
      <c r="L26" s="43"/>
    </row>
    <row r="27" spans="1:12" ht="14.5">
      <c r="A27" s="14"/>
      <c r="B27" s="15"/>
      <c r="C27" s="11"/>
      <c r="D27" s="7" t="s">
        <v>22</v>
      </c>
      <c r="E27" s="59" t="s">
        <v>55</v>
      </c>
      <c r="F27" s="43">
        <v>200</v>
      </c>
      <c r="G27" s="55">
        <v>0.23599999999999999</v>
      </c>
      <c r="H27" s="55">
        <v>5.5E-2</v>
      </c>
      <c r="I27" s="55">
        <v>13.163</v>
      </c>
      <c r="J27" s="55">
        <v>54.747999999999998</v>
      </c>
      <c r="K27" s="44">
        <v>377</v>
      </c>
      <c r="L27" s="43"/>
    </row>
    <row r="28" spans="1:12" ht="14.5">
      <c r="A28" s="14"/>
      <c r="B28" s="15"/>
      <c r="C28" s="11"/>
      <c r="D28" s="7" t="s">
        <v>23</v>
      </c>
      <c r="E28" s="59" t="s">
        <v>50</v>
      </c>
      <c r="F28" s="43">
        <v>40</v>
      </c>
      <c r="G28" s="55">
        <v>3.04</v>
      </c>
      <c r="H28" s="55">
        <v>0.32</v>
      </c>
      <c r="I28" s="55">
        <v>19.68</v>
      </c>
      <c r="J28" s="55">
        <v>94</v>
      </c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55"/>
      <c r="H29" s="55"/>
      <c r="I29" s="55"/>
      <c r="J29" s="55"/>
      <c r="K29" s="44"/>
      <c r="L29" s="43"/>
    </row>
    <row r="30" spans="1:12" ht="14.5">
      <c r="A30" s="14"/>
      <c r="B30" s="15"/>
      <c r="C30" s="11"/>
      <c r="D30" s="6"/>
      <c r="E30" s="59" t="s">
        <v>75</v>
      </c>
      <c r="F30" s="43">
        <v>30</v>
      </c>
      <c r="G30" s="55">
        <v>0.86099999999999999</v>
      </c>
      <c r="H30" s="55">
        <v>0.18</v>
      </c>
      <c r="I30" s="55">
        <v>2.97</v>
      </c>
      <c r="J30" s="55">
        <v>17.34</v>
      </c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21.935000000000002</v>
      </c>
      <c r="H32" s="19">
        <f t="shared" ref="H32" si="7">SUM(H25:H31)</f>
        <v>21.256999999999998</v>
      </c>
      <c r="I32" s="19">
        <f t="shared" ref="I32" si="8">SUM(I25:I31)</f>
        <v>91.49199999999999</v>
      </c>
      <c r="J32" s="19">
        <f t="shared" ref="J32:L32" si="9">SUM(J25:J31)</f>
        <v>638.83100000000002</v>
      </c>
      <c r="K32" s="25"/>
      <c r="L32" s="19">
        <f t="shared" si="9"/>
        <v>70.180000000000007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77</v>
      </c>
      <c r="F33" s="43">
        <v>60</v>
      </c>
      <c r="G33" s="43">
        <v>0.85199999999999998</v>
      </c>
      <c r="H33" s="43">
        <v>3.0550000000000002</v>
      </c>
      <c r="I33" s="43">
        <v>5.9</v>
      </c>
      <c r="J33" s="43">
        <v>55.011000000000003</v>
      </c>
      <c r="K33" s="44">
        <v>45</v>
      </c>
      <c r="L33" s="43">
        <v>86.74</v>
      </c>
    </row>
    <row r="34" spans="1:12" ht="14.5">
      <c r="A34" s="14"/>
      <c r="B34" s="15"/>
      <c r="C34" s="11"/>
      <c r="D34" s="7" t="s">
        <v>27</v>
      </c>
      <c r="E34" s="59" t="s">
        <v>94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4.5">
      <c r="A35" s="14"/>
      <c r="B35" s="15"/>
      <c r="C35" s="11"/>
      <c r="D35" s="7" t="s">
        <v>28</v>
      </c>
      <c r="E35" s="59" t="s">
        <v>78</v>
      </c>
      <c r="F35" s="43">
        <v>90</v>
      </c>
      <c r="G35" s="43">
        <v>14.615</v>
      </c>
      <c r="H35" s="43">
        <v>11.27</v>
      </c>
      <c r="I35" s="43">
        <v>3.46</v>
      </c>
      <c r="J35" s="43">
        <v>176.21</v>
      </c>
      <c r="K35" s="44">
        <v>260</v>
      </c>
      <c r="L35" s="43"/>
    </row>
    <row r="36" spans="1:12" ht="14.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4.5">
      <c r="A37" s="14"/>
      <c r="B37" s="15"/>
      <c r="C37" s="11"/>
      <c r="D37" s="7" t="s">
        <v>30</v>
      </c>
      <c r="E37" s="42" t="s">
        <v>43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4.5">
      <c r="A38" s="14"/>
      <c r="B38" s="15"/>
      <c r="C38" s="11"/>
      <c r="D38" s="7" t="s">
        <v>31</v>
      </c>
      <c r="E38" s="42" t="s">
        <v>50</v>
      </c>
      <c r="F38" s="43">
        <v>20</v>
      </c>
      <c r="G38" s="57">
        <v>1.52</v>
      </c>
      <c r="H38" s="57">
        <v>0.16</v>
      </c>
      <c r="I38" s="58">
        <v>9.84</v>
      </c>
      <c r="J38" s="55">
        <v>47</v>
      </c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56</v>
      </c>
      <c r="F39" s="43">
        <v>20</v>
      </c>
      <c r="G39" s="57">
        <v>1.7</v>
      </c>
      <c r="H39" s="57">
        <v>0.66</v>
      </c>
      <c r="I39" s="58">
        <v>9.66</v>
      </c>
      <c r="J39" s="55">
        <v>51.8</v>
      </c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29.833999999999996</v>
      </c>
      <c r="H42" s="19">
        <f t="shared" ref="H42" si="11">SUM(H33:H41)</f>
        <v>24.541</v>
      </c>
      <c r="I42" s="19">
        <f t="shared" ref="I42" si="12">SUM(I33:I41)</f>
        <v>79.426000000000002</v>
      </c>
      <c r="J42" s="19">
        <f t="shared" ref="J42:L42" si="13">SUM(J33:J41)</f>
        <v>661.23199999999997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1230</v>
      </c>
      <c r="G43" s="32">
        <f t="shared" ref="G43" si="14">G32+G42</f>
        <v>51.768999999999998</v>
      </c>
      <c r="H43" s="32">
        <f t="shared" ref="H43" si="15">H32+H42</f>
        <v>45.798000000000002</v>
      </c>
      <c r="I43" s="32">
        <f t="shared" ref="I43" si="16">I32+I42</f>
        <v>170.91800000000001</v>
      </c>
      <c r="J43" s="32">
        <f t="shared" ref="J43:L43" si="17">J32+J42</f>
        <v>1300.0630000000001</v>
      </c>
      <c r="K43" s="32"/>
      <c r="L43" s="32">
        <f t="shared" si="17"/>
        <v>156.92000000000002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61" t="s">
        <v>79</v>
      </c>
      <c r="F44" s="40">
        <v>200</v>
      </c>
      <c r="G44" s="62">
        <v>9.2409999999999997</v>
      </c>
      <c r="H44" s="62">
        <v>7.7759999999999998</v>
      </c>
      <c r="I44" s="62">
        <v>39.404000000000003</v>
      </c>
      <c r="J44" s="62">
        <v>264.99099999999999</v>
      </c>
      <c r="K44" s="41">
        <v>185</v>
      </c>
      <c r="L44" s="40">
        <v>70.180000000000007</v>
      </c>
    </row>
    <row r="45" spans="1:12" ht="14.5">
      <c r="A45" s="23"/>
      <c r="B45" s="15"/>
      <c r="C45" s="11"/>
      <c r="D45" s="6"/>
      <c r="E45" s="42" t="s">
        <v>88</v>
      </c>
      <c r="F45" s="43">
        <v>50</v>
      </c>
      <c r="G45" s="55">
        <v>3.9</v>
      </c>
      <c r="H45" s="55">
        <v>7.69</v>
      </c>
      <c r="I45" s="55">
        <v>34.645000000000003</v>
      </c>
      <c r="J45" s="55">
        <v>220</v>
      </c>
      <c r="K45" s="44"/>
      <c r="L45" s="43"/>
    </row>
    <row r="46" spans="1:12" ht="25">
      <c r="A46" s="23"/>
      <c r="B46" s="15"/>
      <c r="C46" s="11"/>
      <c r="D46" s="7" t="s">
        <v>22</v>
      </c>
      <c r="E46" s="59" t="s">
        <v>80</v>
      </c>
      <c r="F46" s="43">
        <v>200</v>
      </c>
      <c r="G46" s="55">
        <v>2.46</v>
      </c>
      <c r="H46" s="55">
        <v>2.25</v>
      </c>
      <c r="I46" s="55">
        <v>16.38</v>
      </c>
      <c r="J46" s="55">
        <v>95.61</v>
      </c>
      <c r="K46" s="44">
        <v>384</v>
      </c>
      <c r="L46" s="43"/>
    </row>
    <row r="47" spans="1:12" ht="14.5">
      <c r="A47" s="23"/>
      <c r="B47" s="15"/>
      <c r="C47" s="11"/>
      <c r="D47" s="7" t="s">
        <v>23</v>
      </c>
      <c r="E47" s="59" t="s">
        <v>50</v>
      </c>
      <c r="F47" s="43">
        <v>50</v>
      </c>
      <c r="G47" s="55">
        <v>3.8</v>
      </c>
      <c r="H47" s="55">
        <v>0.4</v>
      </c>
      <c r="I47" s="55">
        <v>24.6</v>
      </c>
      <c r="J47" s="55">
        <v>117.5</v>
      </c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81</v>
      </c>
      <c r="F52" s="43">
        <v>60</v>
      </c>
      <c r="G52" s="55">
        <v>0.55400000000000005</v>
      </c>
      <c r="H52" s="55">
        <v>3.694</v>
      </c>
      <c r="I52" s="55">
        <v>7.6849999999999996</v>
      </c>
      <c r="J52" s="55">
        <v>67.078000000000003</v>
      </c>
      <c r="K52" s="44">
        <v>65</v>
      </c>
      <c r="L52" s="43">
        <v>86.74</v>
      </c>
    </row>
    <row r="53" spans="1:12" ht="14.5">
      <c r="A53" s="23"/>
      <c r="B53" s="15"/>
      <c r="C53" s="11"/>
      <c r="D53" s="7" t="s">
        <v>27</v>
      </c>
      <c r="E53" s="42" t="s">
        <v>58</v>
      </c>
      <c r="F53" s="43">
        <v>200</v>
      </c>
      <c r="G53" s="55">
        <v>4.25</v>
      </c>
      <c r="H53" s="55">
        <v>4.7160000000000002</v>
      </c>
      <c r="I53" s="55">
        <v>10.076000000000001</v>
      </c>
      <c r="J53" s="55">
        <v>99.120999999999995</v>
      </c>
      <c r="K53" s="44">
        <v>82</v>
      </c>
      <c r="L53" s="43"/>
    </row>
    <row r="54" spans="1:12" ht="14.5">
      <c r="A54" s="23"/>
      <c r="B54" s="15"/>
      <c r="C54" s="11"/>
      <c r="D54" s="7" t="s">
        <v>28</v>
      </c>
      <c r="E54" s="42" t="s">
        <v>59</v>
      </c>
      <c r="F54" s="43">
        <v>185</v>
      </c>
      <c r="G54" s="55">
        <v>14.444000000000001</v>
      </c>
      <c r="H54" s="55">
        <v>32.429000000000002</v>
      </c>
      <c r="I54" s="55">
        <v>50.469000000000001</v>
      </c>
      <c r="J54" s="55">
        <v>555.05399999999997</v>
      </c>
      <c r="K54" s="44">
        <v>392</v>
      </c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55"/>
      <c r="H55" s="55"/>
      <c r="I55" s="55"/>
      <c r="J55" s="55"/>
      <c r="K55" s="44"/>
      <c r="L55" s="43"/>
    </row>
    <row r="56" spans="1:12" ht="14.5">
      <c r="A56" s="23"/>
      <c r="B56" s="15"/>
      <c r="C56" s="11"/>
      <c r="D56" s="7" t="s">
        <v>30</v>
      </c>
      <c r="E56" s="42" t="s">
        <v>64</v>
      </c>
      <c r="F56" s="43">
        <v>200</v>
      </c>
      <c r="G56" s="55">
        <v>0.22</v>
      </c>
      <c r="H56" s="55">
        <v>0.06</v>
      </c>
      <c r="I56" s="55">
        <v>13.614000000000001</v>
      </c>
      <c r="J56" s="55">
        <v>62.27</v>
      </c>
      <c r="K56" s="44">
        <v>342</v>
      </c>
      <c r="L56" s="43"/>
    </row>
    <row r="57" spans="1:12" ht="14.5">
      <c r="A57" s="23"/>
      <c r="B57" s="15"/>
      <c r="C57" s="11"/>
      <c r="D57" s="7" t="s">
        <v>31</v>
      </c>
      <c r="E57" s="42" t="s">
        <v>50</v>
      </c>
      <c r="F57" s="43">
        <v>30</v>
      </c>
      <c r="G57" s="55">
        <v>2.2799999999999998</v>
      </c>
      <c r="H57" s="55">
        <v>0.24</v>
      </c>
      <c r="I57" s="55">
        <v>14.76</v>
      </c>
      <c r="J57" s="55">
        <v>70.5</v>
      </c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56</v>
      </c>
      <c r="F58" s="43">
        <v>30</v>
      </c>
      <c r="G58" s="55">
        <v>2.5499999999999998</v>
      </c>
      <c r="H58" s="55">
        <v>0.99</v>
      </c>
      <c r="I58" s="55">
        <v>14.49</v>
      </c>
      <c r="J58" s="55">
        <v>77.7</v>
      </c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150</v>
      </c>
      <c r="G63" s="62">
        <v>25.716999999999999</v>
      </c>
      <c r="H63" s="62">
        <v>27.353999999999999</v>
      </c>
      <c r="I63" s="62">
        <v>4.5650000000000004</v>
      </c>
      <c r="J63" s="62">
        <v>367.58100000000002</v>
      </c>
      <c r="K63" s="41">
        <v>210</v>
      </c>
      <c r="L63" s="40">
        <v>70.180000000000007</v>
      </c>
    </row>
    <row r="64" spans="1:12" ht="14.5">
      <c r="A64" s="23"/>
      <c r="B64" s="15"/>
      <c r="C64" s="11"/>
      <c r="D64" s="6"/>
      <c r="E64" s="42"/>
      <c r="F64" s="43"/>
      <c r="G64" s="55"/>
      <c r="H64" s="55"/>
      <c r="I64" s="55"/>
      <c r="J64" s="55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43</v>
      </c>
      <c r="F65" s="43">
        <v>200</v>
      </c>
      <c r="G65" s="55">
        <v>0.2</v>
      </c>
      <c r="H65" s="55">
        <v>5.0999999999999997E-2</v>
      </c>
      <c r="I65" s="55">
        <v>13.042999999999999</v>
      </c>
      <c r="J65" s="55">
        <v>53.387999999999998</v>
      </c>
      <c r="K65" s="44">
        <v>376</v>
      </c>
      <c r="L65" s="43"/>
    </row>
    <row r="66" spans="1:12" ht="14.5">
      <c r="A66" s="23"/>
      <c r="B66" s="15"/>
      <c r="C66" s="11"/>
      <c r="D66" s="7" t="s">
        <v>23</v>
      </c>
      <c r="E66" s="42" t="s">
        <v>44</v>
      </c>
      <c r="F66" s="43">
        <v>40</v>
      </c>
      <c r="G66" s="55">
        <v>2.8</v>
      </c>
      <c r="H66" s="55">
        <v>0.4</v>
      </c>
      <c r="I66" s="55">
        <v>18.399999999999999</v>
      </c>
      <c r="J66" s="55">
        <v>88</v>
      </c>
      <c r="K66" s="44"/>
      <c r="L66" s="43"/>
    </row>
    <row r="67" spans="1:12" ht="14.5">
      <c r="A67" s="23"/>
      <c r="B67" s="15"/>
      <c r="C67" s="11"/>
      <c r="D67" s="7" t="s">
        <v>24</v>
      </c>
      <c r="E67" s="42" t="s">
        <v>89</v>
      </c>
      <c r="F67" s="43">
        <v>130</v>
      </c>
      <c r="G67" s="55">
        <v>0.52</v>
      </c>
      <c r="H67" s="55">
        <v>0.52</v>
      </c>
      <c r="I67" s="55">
        <v>12.74</v>
      </c>
      <c r="J67" s="55">
        <v>61.1</v>
      </c>
      <c r="K67" s="44">
        <v>338</v>
      </c>
      <c r="L67" s="43"/>
    </row>
    <row r="68" spans="1:12" ht="14.5">
      <c r="A68" s="23"/>
      <c r="B68" s="15"/>
      <c r="C68" s="11"/>
      <c r="D68" s="6"/>
      <c r="E68" s="42" t="s">
        <v>83</v>
      </c>
      <c r="F68" s="43">
        <v>15</v>
      </c>
      <c r="G68" s="55">
        <v>3.9</v>
      </c>
      <c r="H68" s="55">
        <v>3.915</v>
      </c>
      <c r="I68" s="55"/>
      <c r="J68" s="55">
        <v>51.6</v>
      </c>
      <c r="K68" s="44">
        <v>15</v>
      </c>
      <c r="L68" s="43"/>
    </row>
    <row r="69" spans="1:12" ht="14.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63">
        <v>60</v>
      </c>
      <c r="G71" s="55">
        <v>0.87</v>
      </c>
      <c r="H71" s="55">
        <v>3.0550000000000002</v>
      </c>
      <c r="I71" s="55">
        <v>5.1040000000000001</v>
      </c>
      <c r="J71" s="55">
        <v>51.33</v>
      </c>
      <c r="K71" s="44">
        <v>52</v>
      </c>
      <c r="L71" s="43">
        <v>86.74</v>
      </c>
    </row>
    <row r="72" spans="1:12" ht="14.5">
      <c r="A72" s="23"/>
      <c r="B72" s="15"/>
      <c r="C72" s="11"/>
      <c r="D72" s="7" t="s">
        <v>27</v>
      </c>
      <c r="E72" s="42" t="s">
        <v>70</v>
      </c>
      <c r="F72" s="63">
        <v>200</v>
      </c>
      <c r="G72" s="55">
        <v>1.958</v>
      </c>
      <c r="H72" s="55">
        <v>4.0149999999999997</v>
      </c>
      <c r="I72" s="55">
        <v>13.178000000000001</v>
      </c>
      <c r="J72" s="55">
        <v>97.200999999999993</v>
      </c>
      <c r="K72" s="44">
        <v>96</v>
      </c>
      <c r="L72" s="43"/>
    </row>
    <row r="73" spans="1:12" ht="14.5">
      <c r="A73" s="23"/>
      <c r="B73" s="15"/>
      <c r="C73" s="11"/>
      <c r="D73" s="7" t="s">
        <v>28</v>
      </c>
      <c r="E73" s="42" t="s">
        <v>60</v>
      </c>
      <c r="F73" s="63">
        <v>240</v>
      </c>
      <c r="G73" s="55">
        <v>17.195</v>
      </c>
      <c r="H73" s="55">
        <v>20.37</v>
      </c>
      <c r="I73" s="55">
        <v>27.905999999999999</v>
      </c>
      <c r="J73" s="55">
        <v>362.416</v>
      </c>
      <c r="K73" s="44">
        <v>259</v>
      </c>
      <c r="L73" s="43"/>
    </row>
    <row r="74" spans="1:12" ht="14.5">
      <c r="A74" s="23"/>
      <c r="B74" s="15"/>
      <c r="C74" s="11"/>
      <c r="D74" s="7" t="s">
        <v>29</v>
      </c>
      <c r="E74" s="42"/>
      <c r="F74" s="63"/>
      <c r="G74" s="55"/>
      <c r="H74" s="55"/>
      <c r="I74" s="55"/>
      <c r="J74" s="55"/>
      <c r="K74" s="44"/>
      <c r="L74" s="43"/>
    </row>
    <row r="75" spans="1:12" ht="14.5">
      <c r="A75" s="23"/>
      <c r="B75" s="15"/>
      <c r="C75" s="11"/>
      <c r="D75" s="7" t="s">
        <v>30</v>
      </c>
      <c r="E75" s="59" t="s">
        <v>82</v>
      </c>
      <c r="F75" s="63">
        <v>180</v>
      </c>
      <c r="G75" s="55">
        <v>0.34</v>
      </c>
      <c r="H75" s="55">
        <v>0.14000000000000001</v>
      </c>
      <c r="I75" s="55">
        <v>14.81</v>
      </c>
      <c r="J75" s="55">
        <v>68.3</v>
      </c>
      <c r="K75" s="44">
        <v>398</v>
      </c>
      <c r="L75" s="43"/>
    </row>
    <row r="76" spans="1:12" ht="14.5">
      <c r="A76" s="23"/>
      <c r="B76" s="15"/>
      <c r="C76" s="11"/>
      <c r="D76" s="7" t="s">
        <v>31</v>
      </c>
      <c r="E76" s="42" t="s">
        <v>50</v>
      </c>
      <c r="F76" s="43">
        <v>20</v>
      </c>
      <c r="G76" s="57">
        <v>1.52</v>
      </c>
      <c r="H76" s="57">
        <v>0.16</v>
      </c>
      <c r="I76" s="58">
        <v>9.84</v>
      </c>
      <c r="J76" s="55">
        <v>47</v>
      </c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56</v>
      </c>
      <c r="F77" s="43">
        <v>20</v>
      </c>
      <c r="G77" s="57">
        <v>1.7</v>
      </c>
      <c r="H77" s="57">
        <v>0.66</v>
      </c>
      <c r="I77" s="58">
        <v>9.66</v>
      </c>
      <c r="J77" s="55">
        <v>51.8</v>
      </c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23.582999999999998</v>
      </c>
      <c r="H80" s="19">
        <f t="shared" ref="H80" si="35">SUM(H71:H79)</f>
        <v>28.400000000000002</v>
      </c>
      <c r="I80" s="19">
        <f t="shared" ref="I80" si="36">SUM(I71:I79)</f>
        <v>80.498000000000005</v>
      </c>
      <c r="J80" s="19">
        <f t="shared" ref="J80:L80" si="37">SUM(J71:J79)</f>
        <v>678.04699999999991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1255</v>
      </c>
      <c r="G81" s="32">
        <f t="shared" ref="G81" si="38">G70+G80</f>
        <v>56.72</v>
      </c>
      <c r="H81" s="32">
        <f t="shared" ref="H81" si="39">H70+H80</f>
        <v>60.64</v>
      </c>
      <c r="I81" s="32">
        <f t="shared" ref="I81" si="40">I70+I80</f>
        <v>129.24600000000001</v>
      </c>
      <c r="J81" s="65">
        <f t="shared" ref="J81:L81" si="41">J70+J80</f>
        <v>1299.7159999999999</v>
      </c>
      <c r="K81" s="32"/>
      <c r="L81" s="32">
        <f t="shared" si="41"/>
        <v>156.92000000000002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61" t="s">
        <v>95</v>
      </c>
      <c r="F82" s="40">
        <v>200</v>
      </c>
      <c r="G82" s="62">
        <v>5.4560000000000004</v>
      </c>
      <c r="H82" s="62">
        <v>6.3810000000000002</v>
      </c>
      <c r="I82" s="62">
        <v>37.735999999999997</v>
      </c>
      <c r="J82" s="62">
        <v>230.84100000000001</v>
      </c>
      <c r="K82" s="41">
        <v>174</v>
      </c>
      <c r="L82" s="40">
        <v>70.180000000000007</v>
      </c>
    </row>
    <row r="83" spans="1:12" ht="14.5">
      <c r="A83" s="23"/>
      <c r="B83" s="15"/>
      <c r="C83" s="11"/>
      <c r="D83" s="6"/>
      <c r="E83" s="59" t="s">
        <v>90</v>
      </c>
      <c r="F83" s="43">
        <v>30</v>
      </c>
      <c r="G83" s="55">
        <v>0.12</v>
      </c>
      <c r="H83" s="55"/>
      <c r="I83" s="55">
        <v>19.5</v>
      </c>
      <c r="J83" s="55">
        <v>75</v>
      </c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55</v>
      </c>
      <c r="F84" s="43">
        <v>200</v>
      </c>
      <c r="G84" s="55">
        <v>0.23599999999999999</v>
      </c>
      <c r="H84" s="55">
        <v>5.5E-2</v>
      </c>
      <c r="I84" s="55">
        <v>13.163</v>
      </c>
      <c r="J84" s="55">
        <v>54.747999999999998</v>
      </c>
      <c r="K84" s="44">
        <v>377</v>
      </c>
      <c r="L84" s="43"/>
    </row>
    <row r="85" spans="1:12" ht="14.5">
      <c r="A85" s="23"/>
      <c r="B85" s="15"/>
      <c r="C85" s="11"/>
      <c r="D85" s="7" t="s">
        <v>23</v>
      </c>
      <c r="E85" s="42" t="s">
        <v>50</v>
      </c>
      <c r="F85" s="43">
        <v>30</v>
      </c>
      <c r="G85" s="55">
        <v>2.2799999999999998</v>
      </c>
      <c r="H85" s="55">
        <v>0.24</v>
      </c>
      <c r="I85" s="55">
        <v>14.76</v>
      </c>
      <c r="J85" s="55">
        <v>70.5</v>
      </c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55"/>
      <c r="H86" s="55"/>
      <c r="I86" s="55"/>
      <c r="J86" s="55"/>
      <c r="K86" s="44"/>
      <c r="L86" s="43"/>
    </row>
    <row r="87" spans="1:12" ht="14.5">
      <c r="A87" s="23"/>
      <c r="B87" s="15"/>
      <c r="C87" s="11"/>
      <c r="D87" s="6"/>
      <c r="E87" s="59" t="s">
        <v>44</v>
      </c>
      <c r="F87" s="43">
        <v>40</v>
      </c>
      <c r="G87" s="55">
        <v>2.8</v>
      </c>
      <c r="H87" s="55">
        <v>0.4</v>
      </c>
      <c r="I87" s="55">
        <v>18.399999999999999</v>
      </c>
      <c r="J87" s="55">
        <v>88</v>
      </c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10.891999999999999</v>
      </c>
      <c r="H89" s="19">
        <f t="shared" ref="H89" si="43">SUM(H82:H88)</f>
        <v>7.0760000000000005</v>
      </c>
      <c r="I89" s="19">
        <f t="shared" ref="I89" si="44">SUM(I82:I88)</f>
        <v>103.559</v>
      </c>
      <c r="J89" s="19">
        <f t="shared" ref="J89:L89" si="45">SUM(J82:J88)</f>
        <v>519.08899999999994</v>
      </c>
      <c r="K89" s="25"/>
      <c r="L89" s="19">
        <f t="shared" si="45"/>
        <v>70.180000000000007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55">
        <v>0.91900000000000004</v>
      </c>
      <c r="H90" s="55">
        <v>4.109</v>
      </c>
      <c r="I90" s="55">
        <v>4.92</v>
      </c>
      <c r="J90" s="55">
        <v>60.63</v>
      </c>
      <c r="K90" s="44">
        <v>67</v>
      </c>
      <c r="L90" s="43">
        <v>86.74</v>
      </c>
    </row>
    <row r="91" spans="1:12" ht="14.5">
      <c r="A91" s="23"/>
      <c r="B91" s="15"/>
      <c r="C91" s="11"/>
      <c r="D91" s="7" t="s">
        <v>27</v>
      </c>
      <c r="E91" s="42" t="s">
        <v>61</v>
      </c>
      <c r="F91" s="43">
        <v>200</v>
      </c>
      <c r="G91" s="55">
        <v>4.1779999999999999</v>
      </c>
      <c r="H91" s="55">
        <v>2.2789999999999999</v>
      </c>
      <c r="I91" s="55">
        <v>9.9529999999999994</v>
      </c>
      <c r="J91" s="55">
        <v>76.480999999999995</v>
      </c>
      <c r="K91" s="44">
        <v>103</v>
      </c>
      <c r="L91" s="43"/>
    </row>
    <row r="92" spans="1:12" ht="14.5">
      <c r="A92" s="23"/>
      <c r="B92" s="15"/>
      <c r="C92" s="11"/>
      <c r="D92" s="7" t="s">
        <v>28</v>
      </c>
      <c r="E92" s="42" t="s">
        <v>62</v>
      </c>
      <c r="F92" s="43">
        <v>90</v>
      </c>
      <c r="G92" s="55">
        <v>12.739000000000001</v>
      </c>
      <c r="H92" s="55">
        <v>20.745000000000001</v>
      </c>
      <c r="I92" s="55">
        <v>13.603</v>
      </c>
      <c r="J92" s="55">
        <v>288.74099999999999</v>
      </c>
      <c r="K92" s="44">
        <v>268</v>
      </c>
      <c r="L92" s="43"/>
    </row>
    <row r="93" spans="1:12" ht="14.5">
      <c r="A93" s="23"/>
      <c r="B93" s="15"/>
      <c r="C93" s="11"/>
      <c r="D93" s="7" t="s">
        <v>29</v>
      </c>
      <c r="E93" s="42" t="s">
        <v>57</v>
      </c>
      <c r="F93" s="43">
        <v>150</v>
      </c>
      <c r="G93" s="55">
        <v>4.6950000000000003</v>
      </c>
      <c r="H93" s="55">
        <v>4.1219999999999999</v>
      </c>
      <c r="I93" s="55">
        <v>21.18</v>
      </c>
      <c r="J93" s="55">
        <v>140.40100000000001</v>
      </c>
      <c r="K93" s="44">
        <v>173</v>
      </c>
      <c r="L93" s="43"/>
    </row>
    <row r="94" spans="1:12" ht="14.5">
      <c r="A94" s="23"/>
      <c r="B94" s="15"/>
      <c r="C94" s="11"/>
      <c r="D94" s="7" t="s">
        <v>30</v>
      </c>
      <c r="E94" s="42" t="s">
        <v>43</v>
      </c>
      <c r="F94" s="43">
        <v>180</v>
      </c>
      <c r="G94" s="55">
        <v>0.2</v>
      </c>
      <c r="H94" s="55">
        <v>5.0999999999999997E-2</v>
      </c>
      <c r="I94" s="55">
        <v>12.045</v>
      </c>
      <c r="J94" s="55">
        <v>49.398000000000003</v>
      </c>
      <c r="K94" s="44">
        <v>376</v>
      </c>
      <c r="L94" s="43"/>
    </row>
    <row r="95" spans="1:12" ht="14.5">
      <c r="A95" s="23"/>
      <c r="B95" s="15"/>
      <c r="C95" s="11"/>
      <c r="D95" s="7" t="s">
        <v>31</v>
      </c>
      <c r="E95" s="42" t="s">
        <v>50</v>
      </c>
      <c r="F95" s="43">
        <v>20</v>
      </c>
      <c r="G95" s="57">
        <v>1.52</v>
      </c>
      <c r="H95" s="57">
        <v>0.16</v>
      </c>
      <c r="I95" s="58">
        <v>9.84</v>
      </c>
      <c r="J95" s="55">
        <v>47</v>
      </c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56</v>
      </c>
      <c r="F96" s="43">
        <v>20</v>
      </c>
      <c r="G96" s="57">
        <v>1.7</v>
      </c>
      <c r="H96" s="57">
        <v>0.66</v>
      </c>
      <c r="I96" s="58">
        <v>9.66</v>
      </c>
      <c r="J96" s="55">
        <v>51.8</v>
      </c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25.950999999999997</v>
      </c>
      <c r="H99" s="19">
        <f t="shared" ref="H99" si="47">SUM(H90:H98)</f>
        <v>32.125999999999998</v>
      </c>
      <c r="I99" s="19">
        <f t="shared" ref="I99" si="48">SUM(I90:I98)</f>
        <v>81.200999999999993</v>
      </c>
      <c r="J99" s="19">
        <f t="shared" ref="J99:L99" si="49">SUM(J90:J98)</f>
        <v>714.45099999999991</v>
      </c>
      <c r="K99" s="25"/>
      <c r="L99" s="19">
        <f t="shared" si="49"/>
        <v>86.74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1220</v>
      </c>
      <c r="G100" s="32">
        <f t="shared" ref="G100" si="50">G89+G99</f>
        <v>36.842999999999996</v>
      </c>
      <c r="H100" s="32">
        <f t="shared" ref="H100" si="51">H89+H99</f>
        <v>39.201999999999998</v>
      </c>
      <c r="I100" s="32">
        <f t="shared" ref="I100" si="52">I89+I99</f>
        <v>184.76</v>
      </c>
      <c r="J100" s="32">
        <f t="shared" ref="J100:L100" si="53">J89+J99</f>
        <v>1233.54</v>
      </c>
      <c r="K100" s="32"/>
      <c r="L100" s="32">
        <f t="shared" si="53"/>
        <v>156.92000000000002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62">
        <v>5.8330000000000002</v>
      </c>
      <c r="H101" s="62">
        <v>6.7080000000000002</v>
      </c>
      <c r="I101" s="62">
        <v>33.771000000000001</v>
      </c>
      <c r="J101" s="62">
        <v>219.471</v>
      </c>
      <c r="K101" s="41">
        <v>175</v>
      </c>
      <c r="L101" s="40">
        <v>70.180000000000007</v>
      </c>
    </row>
    <row r="102" spans="1:12" ht="14.5">
      <c r="A102" s="23"/>
      <c r="B102" s="15"/>
      <c r="C102" s="11"/>
      <c r="D102" s="6"/>
      <c r="E102" s="42"/>
      <c r="F102" s="43"/>
      <c r="G102" s="55"/>
      <c r="H102" s="55"/>
      <c r="I102" s="55"/>
      <c r="J102" s="55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55">
        <v>0.2</v>
      </c>
      <c r="H103" s="55">
        <v>5.0999999999999997E-2</v>
      </c>
      <c r="I103" s="55">
        <v>13.042999999999999</v>
      </c>
      <c r="J103" s="55">
        <v>53.387999999999998</v>
      </c>
      <c r="K103" s="44">
        <v>376</v>
      </c>
      <c r="L103" s="43"/>
    </row>
    <row r="104" spans="1:12" ht="14.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55">
        <v>3.5</v>
      </c>
      <c r="H104" s="55">
        <v>0.5</v>
      </c>
      <c r="I104" s="55">
        <v>23</v>
      </c>
      <c r="J104" s="55">
        <v>110</v>
      </c>
      <c r="K104" s="44"/>
      <c r="L104" s="43"/>
    </row>
    <row r="105" spans="1:12" ht="14.5">
      <c r="A105" s="23"/>
      <c r="B105" s="15"/>
      <c r="C105" s="11"/>
      <c r="D105" s="7"/>
      <c r="E105" s="42" t="s">
        <v>88</v>
      </c>
      <c r="F105" s="43">
        <v>50</v>
      </c>
      <c r="G105" s="55">
        <v>3.9</v>
      </c>
      <c r="H105" s="55">
        <v>7.69</v>
      </c>
      <c r="I105" s="55">
        <v>34.645000000000003</v>
      </c>
      <c r="J105" s="55">
        <v>220</v>
      </c>
      <c r="K105" s="44"/>
      <c r="L105" s="43"/>
    </row>
    <row r="106" spans="1:12" ht="14.5">
      <c r="A106" s="23"/>
      <c r="B106" s="15"/>
      <c r="C106" s="11"/>
      <c r="D106" s="6"/>
      <c r="E106" s="42" t="s">
        <v>74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66.099999999999994</v>
      </c>
      <c r="K106" s="44">
        <v>14</v>
      </c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13.513000000000002</v>
      </c>
      <c r="H108" s="19">
        <f t="shared" si="54"/>
        <v>22.199000000000002</v>
      </c>
      <c r="I108" s="19">
        <f t="shared" si="54"/>
        <v>104.589</v>
      </c>
      <c r="J108" s="19">
        <f t="shared" si="54"/>
        <v>668.95899999999995</v>
      </c>
      <c r="K108" s="25"/>
      <c r="L108" s="19">
        <f t="shared" ref="L108" si="55">SUM(L101:L107)</f>
        <v>70.180000000000007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45</v>
      </c>
      <c r="F109" s="43">
        <v>60</v>
      </c>
      <c r="G109" s="55">
        <v>1.02</v>
      </c>
      <c r="H109" s="55">
        <v>5.4</v>
      </c>
      <c r="I109" s="55">
        <v>5.4</v>
      </c>
      <c r="J109" s="55">
        <v>81.599999999999994</v>
      </c>
      <c r="K109" s="44"/>
      <c r="L109" s="43">
        <v>86.74</v>
      </c>
    </row>
    <row r="110" spans="1:12" ht="14.5">
      <c r="A110" s="23"/>
      <c r="B110" s="15"/>
      <c r="C110" s="11"/>
      <c r="D110" s="7" t="s">
        <v>27</v>
      </c>
      <c r="E110" s="59" t="s">
        <v>73</v>
      </c>
      <c r="F110" s="43">
        <v>200</v>
      </c>
      <c r="G110" s="55">
        <v>4.202</v>
      </c>
      <c r="H110" s="55">
        <v>2.3479999999999999</v>
      </c>
      <c r="I110" s="55">
        <v>12.265000000000001</v>
      </c>
      <c r="J110" s="55">
        <v>86.465000000000003</v>
      </c>
      <c r="K110" s="44">
        <v>101</v>
      </c>
      <c r="L110" s="43"/>
    </row>
    <row r="111" spans="1:12" ht="14.5">
      <c r="A111" s="23"/>
      <c r="B111" s="15"/>
      <c r="C111" s="11"/>
      <c r="D111" s="7" t="s">
        <v>28</v>
      </c>
      <c r="E111" s="59" t="s">
        <v>96</v>
      </c>
      <c r="F111" s="43">
        <v>240</v>
      </c>
      <c r="G111" s="55">
        <v>16.890999999999998</v>
      </c>
      <c r="H111" s="55">
        <v>18.905000000000001</v>
      </c>
      <c r="I111" s="55">
        <v>14.9</v>
      </c>
      <c r="J111" s="55">
        <v>286.40800000000002</v>
      </c>
      <c r="K111" s="44" t="s">
        <v>97</v>
      </c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55"/>
      <c r="H112" s="55"/>
      <c r="I112" s="55"/>
      <c r="J112" s="55"/>
      <c r="K112" s="44"/>
      <c r="L112" s="43"/>
    </row>
    <row r="113" spans="1:12" ht="14.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55">
        <v>0.22</v>
      </c>
      <c r="H113" s="55">
        <v>0.06</v>
      </c>
      <c r="I113" s="55">
        <v>13.614000000000001</v>
      </c>
      <c r="J113" s="55">
        <v>62.27</v>
      </c>
      <c r="K113" s="44">
        <v>342</v>
      </c>
      <c r="L113" s="43"/>
    </row>
    <row r="114" spans="1:12" ht="14.5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57">
        <v>1.52</v>
      </c>
      <c r="H114" s="57">
        <v>0.16</v>
      </c>
      <c r="I114" s="58">
        <v>9.84</v>
      </c>
      <c r="J114" s="55">
        <v>47</v>
      </c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56</v>
      </c>
      <c r="F115" s="43">
        <v>20</v>
      </c>
      <c r="G115" s="57">
        <v>1.7</v>
      </c>
      <c r="H115" s="57">
        <v>0.66</v>
      </c>
      <c r="I115" s="58">
        <v>9.66</v>
      </c>
      <c r="J115" s="55">
        <v>51.8</v>
      </c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25.552999999999997</v>
      </c>
      <c r="H118" s="19">
        <f t="shared" si="56"/>
        <v>27.533000000000001</v>
      </c>
      <c r="I118" s="19">
        <f t="shared" si="56"/>
        <v>65.679000000000002</v>
      </c>
      <c r="J118" s="19">
        <f t="shared" si="56"/>
        <v>615.54300000000001</v>
      </c>
      <c r="K118" s="25"/>
      <c r="L118" s="19">
        <f t="shared" ref="L118" si="57">SUM(L109:L117)</f>
        <v>86.74</v>
      </c>
    </row>
    <row r="119" spans="1:12" ht="14.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1250</v>
      </c>
      <c r="G119" s="32">
        <f t="shared" ref="G119" si="58">G108+G118</f>
        <v>39.066000000000003</v>
      </c>
      <c r="H119" s="32">
        <f t="shared" ref="H119" si="59">H108+H118</f>
        <v>49.731999999999999</v>
      </c>
      <c r="I119" s="32">
        <f t="shared" ref="I119" si="60">I108+I118</f>
        <v>170.268</v>
      </c>
      <c r="J119" s="32">
        <f t="shared" ref="J119:L119" si="61">J108+J118</f>
        <v>1284.502</v>
      </c>
      <c r="K119" s="32"/>
      <c r="L119" s="32">
        <f t="shared" si="61"/>
        <v>156.92000000000002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170</v>
      </c>
      <c r="G120" s="62">
        <v>22.811</v>
      </c>
      <c r="H120" s="62">
        <v>13.204000000000001</v>
      </c>
      <c r="I120" s="62">
        <v>46.436</v>
      </c>
      <c r="J120" s="62">
        <v>400.471</v>
      </c>
      <c r="K120" s="41">
        <v>188</v>
      </c>
      <c r="L120" s="40">
        <v>70.180000000000007</v>
      </c>
    </row>
    <row r="121" spans="1:12" ht="14.5">
      <c r="A121" s="14"/>
      <c r="B121" s="15"/>
      <c r="C121" s="11"/>
      <c r="D121" s="6"/>
      <c r="E121" s="42"/>
      <c r="F121" s="43"/>
      <c r="G121" s="55"/>
      <c r="H121" s="55"/>
      <c r="I121" s="55"/>
      <c r="J121" s="55"/>
      <c r="K121" s="44"/>
      <c r="L121" s="43"/>
    </row>
    <row r="122" spans="1:12" ht="14.5">
      <c r="A122" s="14"/>
      <c r="B122" s="15"/>
      <c r="C122" s="11"/>
      <c r="D122" s="7" t="s">
        <v>22</v>
      </c>
      <c r="E122" s="59" t="s">
        <v>91</v>
      </c>
      <c r="F122" s="43">
        <v>200</v>
      </c>
      <c r="G122" s="55">
        <v>2.2200000000000002</v>
      </c>
      <c r="H122" s="55">
        <v>2.25</v>
      </c>
      <c r="I122" s="55">
        <v>16.32</v>
      </c>
      <c r="J122" s="55">
        <v>94.5</v>
      </c>
      <c r="K122" s="44">
        <v>384</v>
      </c>
      <c r="L122" s="43"/>
    </row>
    <row r="123" spans="1:12" ht="14.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55">
        <v>3.04</v>
      </c>
      <c r="H123" s="55">
        <v>0.32</v>
      </c>
      <c r="I123" s="55">
        <v>19.68</v>
      </c>
      <c r="J123" s="55">
        <v>94</v>
      </c>
      <c r="K123" s="44"/>
      <c r="L123" s="43"/>
    </row>
    <row r="124" spans="1:12" ht="14.5">
      <c r="A124" s="14"/>
      <c r="B124" s="15"/>
      <c r="C124" s="11"/>
      <c r="D124" s="7" t="s">
        <v>24</v>
      </c>
      <c r="E124" s="42" t="s">
        <v>89</v>
      </c>
      <c r="F124" s="43">
        <v>130</v>
      </c>
      <c r="G124" s="55">
        <v>0.52</v>
      </c>
      <c r="H124" s="55">
        <v>0.52</v>
      </c>
      <c r="I124" s="55">
        <v>12.74</v>
      </c>
      <c r="J124" s="55">
        <v>61.1</v>
      </c>
      <c r="K124" s="44">
        <v>338</v>
      </c>
      <c r="L124" s="43"/>
    </row>
    <row r="125" spans="1:12" ht="14.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84</v>
      </c>
      <c r="F128" s="43">
        <v>60</v>
      </c>
      <c r="G128" s="55">
        <v>0.754</v>
      </c>
      <c r="H128" s="55">
        <v>5.8000000000000003E-2</v>
      </c>
      <c r="I128" s="55">
        <v>6.9960000000000004</v>
      </c>
      <c r="J128" s="55">
        <v>32.270000000000003</v>
      </c>
      <c r="K128" s="44">
        <v>62</v>
      </c>
      <c r="L128" s="43">
        <v>86.74</v>
      </c>
    </row>
    <row r="129" spans="1:12" ht="14.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55">
        <v>4.25</v>
      </c>
      <c r="H129" s="55">
        <v>4.7160000000000002</v>
      </c>
      <c r="I129" s="55">
        <v>10.076000000000001</v>
      </c>
      <c r="J129" s="55">
        <v>99.120999999999995</v>
      </c>
      <c r="K129" s="44">
        <v>82</v>
      </c>
      <c r="L129" s="43"/>
    </row>
    <row r="130" spans="1:12" ht="14.5">
      <c r="A130" s="14"/>
      <c r="B130" s="15"/>
      <c r="C130" s="11"/>
      <c r="D130" s="7" t="s">
        <v>28</v>
      </c>
      <c r="E130" s="42" t="s">
        <v>53</v>
      </c>
      <c r="F130" s="43">
        <v>90</v>
      </c>
      <c r="G130" s="55">
        <v>11.384</v>
      </c>
      <c r="H130" s="55">
        <v>17.045999999999999</v>
      </c>
      <c r="I130" s="55">
        <v>14.734999999999999</v>
      </c>
      <c r="J130" s="55">
        <v>250.261</v>
      </c>
      <c r="K130" s="44">
        <v>294</v>
      </c>
      <c r="L130" s="43"/>
    </row>
    <row r="131" spans="1:12" ht="14.5">
      <c r="A131" s="14"/>
      <c r="B131" s="15"/>
      <c r="C131" s="11"/>
      <c r="D131" s="7" t="s">
        <v>29</v>
      </c>
      <c r="E131" s="59" t="s">
        <v>87</v>
      </c>
      <c r="F131" s="43">
        <v>150</v>
      </c>
      <c r="G131" s="55">
        <v>6.4139999999999997</v>
      </c>
      <c r="H131" s="55">
        <v>3.6560000000000001</v>
      </c>
      <c r="I131" s="55">
        <v>40.944000000000003</v>
      </c>
      <c r="J131" s="55">
        <v>222.482</v>
      </c>
      <c r="K131" s="44">
        <v>202</v>
      </c>
      <c r="L131" s="43"/>
    </row>
    <row r="132" spans="1:12" ht="14.5">
      <c r="A132" s="14"/>
      <c r="B132" s="15"/>
      <c r="C132" s="11"/>
      <c r="D132" s="7" t="s">
        <v>30</v>
      </c>
      <c r="E132" s="42" t="s">
        <v>43</v>
      </c>
      <c r="F132" s="43">
        <v>180</v>
      </c>
      <c r="G132" s="55">
        <v>0.2</v>
      </c>
      <c r="H132" s="55">
        <v>5.0999999999999997E-2</v>
      </c>
      <c r="I132" s="55">
        <v>12.045</v>
      </c>
      <c r="J132" s="55">
        <v>49.398000000000003</v>
      </c>
      <c r="K132" s="44">
        <v>376</v>
      </c>
      <c r="L132" s="43"/>
    </row>
    <row r="133" spans="1:12" ht="14.5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57">
        <v>1.52</v>
      </c>
      <c r="H133" s="57">
        <v>0.16</v>
      </c>
      <c r="I133" s="58">
        <v>9.84</v>
      </c>
      <c r="J133" s="55">
        <v>47</v>
      </c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56</v>
      </c>
      <c r="F134" s="43">
        <v>20</v>
      </c>
      <c r="G134" s="57">
        <v>1.7</v>
      </c>
      <c r="H134" s="57">
        <v>0.66</v>
      </c>
      <c r="I134" s="58">
        <v>9.66</v>
      </c>
      <c r="J134" s="55">
        <v>51.8</v>
      </c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26.221999999999998</v>
      </c>
      <c r="H137" s="19">
        <f t="shared" si="64"/>
        <v>26.346999999999998</v>
      </c>
      <c r="I137" s="19">
        <f t="shared" si="64"/>
        <v>104.29600000000001</v>
      </c>
      <c r="J137" s="19">
        <f t="shared" si="64"/>
        <v>752.33199999999999</v>
      </c>
      <c r="K137" s="25"/>
      <c r="L137" s="19">
        <f t="shared" ref="L137" si="65">SUM(L128:L136)</f>
        <v>86.74</v>
      </c>
    </row>
    <row r="138" spans="1:12" ht="14.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1260</v>
      </c>
      <c r="G138" s="32">
        <f t="shared" ref="G138" si="66">G127+G137</f>
        <v>54.812999999999995</v>
      </c>
      <c r="H138" s="32">
        <f t="shared" ref="H138" si="67">H127+H137</f>
        <v>42.640999999999998</v>
      </c>
      <c r="I138" s="32">
        <f t="shared" ref="I138" si="68">I127+I137</f>
        <v>199.47200000000001</v>
      </c>
      <c r="J138" s="32">
        <f t="shared" ref="J138:L138" si="69">J127+J137</f>
        <v>1402.403</v>
      </c>
      <c r="K138" s="32"/>
      <c r="L138" s="32">
        <f t="shared" si="69"/>
        <v>156.92000000000002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150</v>
      </c>
      <c r="G139" s="62">
        <v>11.173999999999999</v>
      </c>
      <c r="H139" s="62">
        <v>8.8239999999999998</v>
      </c>
      <c r="I139" s="62">
        <v>38.124000000000002</v>
      </c>
      <c r="J139" s="62">
        <v>277.762</v>
      </c>
      <c r="K139" s="41">
        <v>204</v>
      </c>
      <c r="L139" s="40">
        <v>70.180000000000007</v>
      </c>
    </row>
    <row r="140" spans="1:12" ht="14.5">
      <c r="A140" s="23"/>
      <c r="B140" s="15"/>
      <c r="C140" s="11"/>
      <c r="D140" s="6"/>
      <c r="E140" s="59"/>
      <c r="F140" s="43"/>
      <c r="G140" s="55"/>
      <c r="H140" s="55"/>
      <c r="I140" s="55"/>
      <c r="J140" s="55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55">
        <v>0.2</v>
      </c>
      <c r="H141" s="55">
        <v>5.0999999999999997E-2</v>
      </c>
      <c r="I141" s="55">
        <v>13.042999999999999</v>
      </c>
      <c r="J141" s="55">
        <v>53.387999999999998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55">
        <v>1.52</v>
      </c>
      <c r="H142" s="55">
        <v>0.16</v>
      </c>
      <c r="I142" s="55">
        <v>9.84</v>
      </c>
      <c r="J142" s="55">
        <v>47</v>
      </c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55"/>
      <c r="H143" s="55"/>
      <c r="I143" s="55"/>
      <c r="J143" s="55"/>
      <c r="K143" s="44"/>
      <c r="L143" s="43"/>
    </row>
    <row r="144" spans="1:12" ht="14.5">
      <c r="A144" s="23"/>
      <c r="B144" s="15"/>
      <c r="C144" s="11"/>
      <c r="D144" s="6"/>
      <c r="E144" s="42" t="s">
        <v>92</v>
      </c>
      <c r="F144" s="43">
        <v>200</v>
      </c>
      <c r="G144" s="55"/>
      <c r="H144" s="55"/>
      <c r="I144" s="55">
        <v>22.4</v>
      </c>
      <c r="J144" s="55">
        <v>90</v>
      </c>
      <c r="K144" s="44">
        <v>348</v>
      </c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9.0350000000000001</v>
      </c>
      <c r="I146" s="19">
        <f t="shared" si="70"/>
        <v>83.407000000000011</v>
      </c>
      <c r="J146" s="19">
        <f t="shared" si="70"/>
        <v>468.15</v>
      </c>
      <c r="K146" s="25"/>
      <c r="L146" s="19">
        <f t="shared" ref="L146" si="71">SUM(L139:L145)</f>
        <v>70.180000000000007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71</v>
      </c>
      <c r="F147" s="43">
        <v>60</v>
      </c>
      <c r="G147" s="55">
        <v>0.91900000000000004</v>
      </c>
      <c r="H147" s="55">
        <v>4.109</v>
      </c>
      <c r="I147" s="55">
        <v>4.92</v>
      </c>
      <c r="J147" s="55">
        <v>60.63</v>
      </c>
      <c r="K147" s="44">
        <v>67</v>
      </c>
      <c r="L147" s="43">
        <v>86.74</v>
      </c>
    </row>
    <row r="148" spans="1:12" ht="14.5">
      <c r="A148" s="23"/>
      <c r="B148" s="15"/>
      <c r="C148" s="11"/>
      <c r="D148" s="7" t="s">
        <v>27</v>
      </c>
      <c r="E148" s="59" t="s">
        <v>46</v>
      </c>
      <c r="F148" s="43">
        <v>200</v>
      </c>
      <c r="G148" s="55">
        <v>1.6140000000000001</v>
      </c>
      <c r="H148" s="55">
        <v>4.665</v>
      </c>
      <c r="I148" s="55">
        <v>9.3510000000000009</v>
      </c>
      <c r="J148" s="55">
        <v>86.012</v>
      </c>
      <c r="K148" s="64" t="s">
        <v>47</v>
      </c>
      <c r="L148" s="43"/>
    </row>
    <row r="149" spans="1:12" ht="14.5">
      <c r="A149" s="23"/>
      <c r="B149" s="15"/>
      <c r="C149" s="11"/>
      <c r="D149" s="7" t="s">
        <v>28</v>
      </c>
      <c r="E149" s="42" t="s">
        <v>48</v>
      </c>
      <c r="F149" s="43">
        <v>240</v>
      </c>
      <c r="G149" s="55">
        <v>19.82</v>
      </c>
      <c r="H149" s="55">
        <v>22.31</v>
      </c>
      <c r="I149" s="55">
        <v>43.142000000000003</v>
      </c>
      <c r="J149" s="55">
        <v>452.01600000000002</v>
      </c>
      <c r="K149" s="44">
        <v>291</v>
      </c>
      <c r="L149" s="43"/>
    </row>
    <row r="150" spans="1:12" ht="14.5">
      <c r="A150" s="23"/>
      <c r="B150" s="15"/>
      <c r="C150" s="11"/>
      <c r="D150" s="7" t="s">
        <v>29</v>
      </c>
      <c r="E150" s="59"/>
      <c r="F150" s="43"/>
      <c r="G150" s="55"/>
      <c r="H150" s="55"/>
      <c r="I150" s="55"/>
      <c r="J150" s="55"/>
      <c r="K150" s="44"/>
      <c r="L150" s="43"/>
    </row>
    <row r="151" spans="1:12" ht="14.5">
      <c r="A151" s="23"/>
      <c r="B151" s="15"/>
      <c r="C151" s="11"/>
      <c r="D151" s="7" t="s">
        <v>30</v>
      </c>
      <c r="E151" s="59" t="s">
        <v>82</v>
      </c>
      <c r="F151" s="43">
        <v>180</v>
      </c>
      <c r="G151" s="55">
        <v>0.34</v>
      </c>
      <c r="H151" s="55">
        <v>0.14000000000000001</v>
      </c>
      <c r="I151" s="55">
        <v>14.81</v>
      </c>
      <c r="J151" s="55">
        <v>68.3</v>
      </c>
      <c r="K151" s="44">
        <v>398</v>
      </c>
      <c r="L151" s="43"/>
    </row>
    <row r="152" spans="1:12" ht="14.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57">
        <v>1.52</v>
      </c>
      <c r="H152" s="57">
        <v>0.16</v>
      </c>
      <c r="I152" s="58">
        <v>9.84</v>
      </c>
      <c r="J152" s="55">
        <v>47</v>
      </c>
      <c r="K152" s="44"/>
      <c r="L152" s="43"/>
    </row>
    <row r="153" spans="1:12" ht="14.5">
      <c r="A153" s="23"/>
      <c r="B153" s="15"/>
      <c r="C153" s="11"/>
      <c r="D153" s="7" t="s">
        <v>32</v>
      </c>
      <c r="E153" s="42" t="s">
        <v>56</v>
      </c>
      <c r="F153" s="43">
        <v>20</v>
      </c>
      <c r="G153" s="57">
        <v>1.7</v>
      </c>
      <c r="H153" s="57">
        <v>0.66</v>
      </c>
      <c r="I153" s="58">
        <v>9.66</v>
      </c>
      <c r="J153" s="55">
        <v>51.8</v>
      </c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32.043999999999997</v>
      </c>
      <c r="I156" s="19">
        <f t="shared" si="72"/>
        <v>91.722999999999999</v>
      </c>
      <c r="J156" s="19">
        <f t="shared" si="72"/>
        <v>765.75799999999992</v>
      </c>
      <c r="K156" s="25"/>
      <c r="L156" s="19">
        <f t="shared" ref="L156" si="73">SUM(L147:L155)</f>
        <v>86.74</v>
      </c>
    </row>
    <row r="157" spans="1:12" ht="14.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41.078999999999994</v>
      </c>
      <c r="I157" s="32">
        <f t="shared" ref="I157" si="76">I146+I156</f>
        <v>175.13</v>
      </c>
      <c r="J157" s="32">
        <f t="shared" ref="J157:L157" si="77">J146+J156</f>
        <v>1233.9079999999999</v>
      </c>
      <c r="K157" s="32"/>
      <c r="L157" s="32">
        <f t="shared" si="77"/>
        <v>156.92000000000002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90</v>
      </c>
      <c r="G158" s="62">
        <v>11.384</v>
      </c>
      <c r="H158" s="62">
        <v>17.045999999999999</v>
      </c>
      <c r="I158" s="62">
        <v>14.734999999999999</v>
      </c>
      <c r="J158" s="62">
        <v>250.261</v>
      </c>
      <c r="K158" s="41">
        <v>294</v>
      </c>
      <c r="L158" s="40">
        <v>70.180000000000007</v>
      </c>
    </row>
    <row r="159" spans="1:12" ht="14.5">
      <c r="A159" s="23"/>
      <c r="B159" s="15"/>
      <c r="C159" s="11"/>
      <c r="D159" s="6"/>
      <c r="E159" s="42" t="s">
        <v>57</v>
      </c>
      <c r="F159" s="43">
        <v>150</v>
      </c>
      <c r="G159" s="55">
        <v>4.6950000000000003</v>
      </c>
      <c r="H159" s="55">
        <v>4.1219999999999999</v>
      </c>
      <c r="I159" s="55">
        <v>21.18</v>
      </c>
      <c r="J159" s="55">
        <v>140.40100000000001</v>
      </c>
      <c r="K159" s="44">
        <v>173</v>
      </c>
      <c r="L159" s="43"/>
    </row>
    <row r="160" spans="1:12" ht="14.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55">
        <v>0.2</v>
      </c>
      <c r="H160" s="55">
        <v>5.0999999999999997E-2</v>
      </c>
      <c r="I160" s="55">
        <v>13.042999999999999</v>
      </c>
      <c r="J160" s="55">
        <v>53.387999999999998</v>
      </c>
      <c r="K160" s="44">
        <v>376</v>
      </c>
      <c r="L160" s="43"/>
    </row>
    <row r="161" spans="1:12" ht="14.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55">
        <v>3.04</v>
      </c>
      <c r="H161" s="55">
        <v>0.32</v>
      </c>
      <c r="I161" s="55">
        <v>19.68</v>
      </c>
      <c r="J161" s="55">
        <v>94</v>
      </c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55"/>
      <c r="H162" s="55"/>
      <c r="I162" s="55"/>
      <c r="J162" s="55"/>
      <c r="K162" s="44"/>
      <c r="L162" s="43"/>
    </row>
    <row r="163" spans="1:12" ht="14.5">
      <c r="A163" s="23"/>
      <c r="B163" s="15"/>
      <c r="C163" s="11"/>
      <c r="D163" s="6"/>
      <c r="E163" s="42" t="s">
        <v>68</v>
      </c>
      <c r="F163" s="43">
        <v>30</v>
      </c>
      <c r="G163" s="55">
        <v>0.93</v>
      </c>
      <c r="H163" s="55">
        <v>0.06</v>
      </c>
      <c r="I163" s="55">
        <v>1.95</v>
      </c>
      <c r="J163" s="55">
        <v>12</v>
      </c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20.248999999999999</v>
      </c>
      <c r="H165" s="19">
        <f t="shared" si="78"/>
        <v>21.598999999999997</v>
      </c>
      <c r="I165" s="19">
        <f t="shared" si="78"/>
        <v>70.588000000000008</v>
      </c>
      <c r="J165" s="19">
        <f t="shared" si="78"/>
        <v>550.04999999999995</v>
      </c>
      <c r="K165" s="25"/>
      <c r="L165" s="19">
        <f t="shared" ref="L165" si="79">SUM(L158:L164)</f>
        <v>70.180000000000007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86</v>
      </c>
      <c r="F166" s="43">
        <v>60</v>
      </c>
      <c r="G166" s="55">
        <v>1.2509999999999999</v>
      </c>
      <c r="H166" s="55">
        <v>4.1100000000000003</v>
      </c>
      <c r="I166" s="55">
        <v>7.9649999999999999</v>
      </c>
      <c r="J166" s="55">
        <v>74.623000000000005</v>
      </c>
      <c r="K166" s="44">
        <v>20</v>
      </c>
      <c r="L166" s="43">
        <v>86.74</v>
      </c>
    </row>
    <row r="167" spans="1:12" ht="14.5">
      <c r="A167" s="23"/>
      <c r="B167" s="15"/>
      <c r="C167" s="11"/>
      <c r="D167" s="7" t="s">
        <v>27</v>
      </c>
      <c r="E167" s="59" t="s">
        <v>94</v>
      </c>
      <c r="F167" s="43">
        <v>200</v>
      </c>
      <c r="G167" s="55">
        <v>7.6980000000000004</v>
      </c>
      <c r="H167" s="55">
        <v>5.5119999999999996</v>
      </c>
      <c r="I167" s="55">
        <v>15.09</v>
      </c>
      <c r="J167" s="55">
        <v>140.24100000000001</v>
      </c>
      <c r="K167" s="44">
        <v>102</v>
      </c>
      <c r="L167" s="43"/>
    </row>
    <row r="168" spans="1:12" ht="14.5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55">
        <v>15.565</v>
      </c>
      <c r="H168" s="55">
        <v>13.901999999999999</v>
      </c>
      <c r="I168" s="55">
        <v>2.2170000000000001</v>
      </c>
      <c r="J168" s="55">
        <v>184.89500000000001</v>
      </c>
      <c r="K168" s="44">
        <v>249</v>
      </c>
      <c r="L168" s="43"/>
    </row>
    <row r="169" spans="1:12" ht="14.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55">
        <v>3.2490000000000001</v>
      </c>
      <c r="H169" s="55">
        <v>3.8330000000000002</v>
      </c>
      <c r="I169" s="55">
        <v>23.431000000000001</v>
      </c>
      <c r="J169" s="55">
        <v>141.572</v>
      </c>
      <c r="K169" s="44">
        <v>128</v>
      </c>
      <c r="L169" s="43"/>
    </row>
    <row r="170" spans="1:12" ht="14.5">
      <c r="A170" s="23"/>
      <c r="B170" s="15"/>
      <c r="C170" s="11"/>
      <c r="D170" s="7" t="s">
        <v>30</v>
      </c>
      <c r="E170" s="42" t="s">
        <v>49</v>
      </c>
      <c r="F170" s="43">
        <v>180</v>
      </c>
      <c r="G170" s="55">
        <v>2.7E-2</v>
      </c>
      <c r="H170" s="55">
        <v>8.9999999999999993E-3</v>
      </c>
      <c r="I170" s="55">
        <v>12.435</v>
      </c>
      <c r="J170" s="55">
        <v>49.932000000000002</v>
      </c>
      <c r="K170" s="44">
        <v>349</v>
      </c>
      <c r="L170" s="43"/>
    </row>
    <row r="171" spans="1:12" ht="14.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57">
        <v>1.52</v>
      </c>
      <c r="H171" s="57">
        <v>0.16</v>
      </c>
      <c r="I171" s="58">
        <v>9.84</v>
      </c>
      <c r="J171" s="55">
        <v>47</v>
      </c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56</v>
      </c>
      <c r="F172" s="43">
        <v>20</v>
      </c>
      <c r="G172" s="57">
        <v>1.7</v>
      </c>
      <c r="H172" s="57">
        <v>0.66</v>
      </c>
      <c r="I172" s="58">
        <v>9.66</v>
      </c>
      <c r="J172" s="55">
        <v>51.8</v>
      </c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31.009999999999998</v>
      </c>
      <c r="H175" s="19">
        <f t="shared" si="80"/>
        <v>28.186</v>
      </c>
      <c r="I175" s="19">
        <f t="shared" si="80"/>
        <v>80.638000000000005</v>
      </c>
      <c r="J175" s="19">
        <f t="shared" si="80"/>
        <v>690.06299999999999</v>
      </c>
      <c r="K175" s="25"/>
      <c r="L175" s="19">
        <f t="shared" ref="L175" si="81">SUM(L166:L174)</f>
        <v>86.74</v>
      </c>
    </row>
    <row r="176" spans="1:12" ht="14.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1230</v>
      </c>
      <c r="G176" s="32">
        <f t="shared" ref="G176" si="82">G165+G175</f>
        <v>51.259</v>
      </c>
      <c r="H176" s="32">
        <f t="shared" ref="H176" si="83">H165+H175</f>
        <v>49.784999999999997</v>
      </c>
      <c r="I176" s="32">
        <f t="shared" ref="I176" si="84">I165+I175</f>
        <v>151.226</v>
      </c>
      <c r="J176" s="32">
        <f t="shared" ref="J176:L176" si="85">J165+J175</f>
        <v>1240.1129999999998</v>
      </c>
      <c r="K176" s="32"/>
      <c r="L176" s="32">
        <f t="shared" si="85"/>
        <v>156.92000000000002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62">
        <v>5.694</v>
      </c>
      <c r="H177" s="62">
        <v>6.5149999999999997</v>
      </c>
      <c r="I177" s="62">
        <v>27.655000000000001</v>
      </c>
      <c r="J177" s="62">
        <v>192.65</v>
      </c>
      <c r="K177" s="41">
        <v>173</v>
      </c>
      <c r="L177" s="40">
        <v>70.180000000000007</v>
      </c>
    </row>
    <row r="178" spans="1:12" ht="14.5">
      <c r="A178" s="23"/>
      <c r="B178" s="15"/>
      <c r="C178" s="11"/>
      <c r="D178" s="6"/>
      <c r="E178" s="42" t="s">
        <v>69</v>
      </c>
      <c r="F178" s="43">
        <v>50</v>
      </c>
      <c r="G178" s="55">
        <v>12.7</v>
      </c>
      <c r="H178" s="55">
        <v>11.5</v>
      </c>
      <c r="I178" s="55">
        <v>0.7</v>
      </c>
      <c r="J178" s="55">
        <v>157</v>
      </c>
      <c r="K178" s="44">
        <v>209</v>
      </c>
      <c r="L178" s="43"/>
    </row>
    <row r="179" spans="1:12" ht="14.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55">
        <v>0.23599999999999999</v>
      </c>
      <c r="H179" s="55">
        <v>5.5E-2</v>
      </c>
      <c r="I179" s="55">
        <v>13.163</v>
      </c>
      <c r="J179" s="55">
        <v>54.747999999999998</v>
      </c>
      <c r="K179" s="44">
        <v>377</v>
      </c>
      <c r="L179" s="43"/>
    </row>
    <row r="180" spans="1:12" ht="14.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55">
        <v>3.8</v>
      </c>
      <c r="H180" s="55">
        <v>0.4</v>
      </c>
      <c r="I180" s="55">
        <v>24.6</v>
      </c>
      <c r="J180" s="55">
        <v>117.5</v>
      </c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</v>
      </c>
      <c r="H184" s="19">
        <f t="shared" si="86"/>
        <v>18.47</v>
      </c>
      <c r="I184" s="19">
        <f t="shared" si="86"/>
        <v>66.117999999999995</v>
      </c>
      <c r="J184" s="19">
        <f t="shared" si="86"/>
        <v>521.89799999999991</v>
      </c>
      <c r="K184" s="25"/>
      <c r="L184" s="19">
        <f t="shared" ref="L184" si="87">SUM(L177:L183)</f>
        <v>70.180000000000007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55">
        <v>0.67500000000000004</v>
      </c>
      <c r="H185" s="55">
        <v>4.0970000000000004</v>
      </c>
      <c r="I185" s="55">
        <v>7.0739999999999998</v>
      </c>
      <c r="J185" s="55">
        <v>68.209999999999994</v>
      </c>
      <c r="K185" s="44">
        <v>54</v>
      </c>
      <c r="L185" s="43">
        <v>86.74</v>
      </c>
    </row>
    <row r="186" spans="1:12" ht="14.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55">
        <v>4.1779999999999999</v>
      </c>
      <c r="H186" s="55">
        <v>2.2789999999999999</v>
      </c>
      <c r="I186" s="55">
        <v>9.9529999999999994</v>
      </c>
      <c r="J186" s="55">
        <v>76.480999999999995</v>
      </c>
      <c r="K186" s="44">
        <v>103</v>
      </c>
      <c r="L186" s="43"/>
    </row>
    <row r="187" spans="1:12" ht="14.5">
      <c r="A187" s="23"/>
      <c r="B187" s="15"/>
      <c r="C187" s="11"/>
      <c r="D187" s="7" t="s">
        <v>28</v>
      </c>
      <c r="E187" s="59" t="s">
        <v>67</v>
      </c>
      <c r="F187" s="43">
        <v>120</v>
      </c>
      <c r="G187" s="55">
        <v>13.081</v>
      </c>
      <c r="H187" s="55">
        <v>25.779</v>
      </c>
      <c r="I187" s="55">
        <v>15.587</v>
      </c>
      <c r="J187" s="55">
        <v>343.06099999999998</v>
      </c>
      <c r="K187" s="44">
        <v>268</v>
      </c>
      <c r="L187" s="43"/>
    </row>
    <row r="188" spans="1:12" ht="14.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55">
        <v>4.008</v>
      </c>
      <c r="H188" s="55">
        <v>4.2789999999999999</v>
      </c>
      <c r="I188" s="55">
        <v>33.072000000000003</v>
      </c>
      <c r="J188" s="55">
        <v>187.03100000000001</v>
      </c>
      <c r="K188" s="44">
        <v>171</v>
      </c>
      <c r="L188" s="43"/>
    </row>
    <row r="189" spans="1:12" ht="14.5">
      <c r="A189" s="23"/>
      <c r="B189" s="15"/>
      <c r="C189" s="11"/>
      <c r="D189" s="7" t="s">
        <v>30</v>
      </c>
      <c r="E189" s="42" t="s">
        <v>43</v>
      </c>
      <c r="F189" s="43">
        <v>180</v>
      </c>
      <c r="G189" s="55">
        <v>0.2</v>
      </c>
      <c r="H189" s="55">
        <v>5.0999999999999997E-2</v>
      </c>
      <c r="I189" s="55">
        <v>12.045</v>
      </c>
      <c r="J189" s="55">
        <v>49.398000000000003</v>
      </c>
      <c r="K189" s="44">
        <v>376</v>
      </c>
      <c r="L189" s="43"/>
    </row>
    <row r="190" spans="1:12" ht="14.5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57">
        <v>1.52</v>
      </c>
      <c r="H190" s="57">
        <v>0.16</v>
      </c>
      <c r="I190" s="58">
        <v>9.84</v>
      </c>
      <c r="J190" s="55">
        <v>47</v>
      </c>
      <c r="K190" s="44"/>
      <c r="L190" s="43"/>
    </row>
    <row r="191" spans="1:12" ht="14.5">
      <c r="A191" s="23"/>
      <c r="B191" s="15"/>
      <c r="C191" s="11"/>
      <c r="D191" s="7" t="s">
        <v>32</v>
      </c>
      <c r="E191" s="42" t="s">
        <v>56</v>
      </c>
      <c r="F191" s="43">
        <v>20</v>
      </c>
      <c r="G191" s="57">
        <v>1.7</v>
      </c>
      <c r="H191" s="57">
        <v>0.66</v>
      </c>
      <c r="I191" s="58">
        <v>9.66</v>
      </c>
      <c r="J191" s="55">
        <v>51.8</v>
      </c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25.361999999999995</v>
      </c>
      <c r="H194" s="19">
        <f t="shared" si="88"/>
        <v>37.304999999999993</v>
      </c>
      <c r="I194" s="19">
        <f t="shared" si="88"/>
        <v>97.231000000000009</v>
      </c>
      <c r="J194" s="19">
        <f t="shared" si="88"/>
        <v>822.98099999999988</v>
      </c>
      <c r="K194" s="25"/>
      <c r="L194" s="19">
        <f t="shared" ref="L194" si="89">SUM(L185:L193)</f>
        <v>86.74</v>
      </c>
    </row>
    <row r="195" spans="1:12" ht="14.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1250</v>
      </c>
      <c r="G195" s="32">
        <f t="shared" ref="G195" si="90">G184+G194</f>
        <v>47.791999999999994</v>
      </c>
      <c r="H195" s="32">
        <f t="shared" ref="H195" si="91">H184+H194</f>
        <v>55.774999999999991</v>
      </c>
      <c r="I195" s="32">
        <f t="shared" ref="I195" si="92">I184+I194</f>
        <v>163.34899999999999</v>
      </c>
      <c r="J195" s="32">
        <f t="shared" ref="J195:L195" si="93">J184+J194</f>
        <v>1344.8789999999999</v>
      </c>
      <c r="K195" s="32"/>
      <c r="L195" s="32">
        <f t="shared" si="93"/>
        <v>156.92000000000002</v>
      </c>
    </row>
    <row r="196" spans="1:12" ht="13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45.483400000000003</v>
      </c>
      <c r="H196" s="34">
        <f t="shared" si="94"/>
        <v>49.261600000000001</v>
      </c>
      <c r="I196" s="34">
        <f t="shared" si="94"/>
        <v>172.4889</v>
      </c>
      <c r="J196" s="34">
        <f t="shared" si="94"/>
        <v>1315.9416999999999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2024-12-30T06:22:43Z</dcterms:modified>
</cp:coreProperties>
</file>